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8770" windowHeight="12465" tabRatio="599"/>
  </bookViews>
  <sheets>
    <sheet name="131 03 01 001 02 DESPACHO" sheetId="138" r:id="rId1"/>
  </sheets>
  <calcPr calcId="162913"/>
</workbook>
</file>

<file path=xl/calcChain.xml><?xml version="1.0" encoding="utf-8"?>
<calcChain xmlns="http://schemas.openxmlformats.org/spreadsheetml/2006/main">
  <c r="S29" i="138" l="1"/>
  <c r="S28" i="138"/>
  <c r="S27" i="138"/>
  <c r="T27" i="138" s="1"/>
  <c r="R27" i="138" l="1"/>
  <c r="Q30" i="138" l="1"/>
  <c r="P30" i="138"/>
  <c r="O30" i="138"/>
  <c r="N30" i="138"/>
  <c r="M30" i="138"/>
  <c r="L30" i="138"/>
  <c r="K30" i="138"/>
  <c r="J30" i="138"/>
  <c r="I30" i="138"/>
  <c r="H30" i="138"/>
  <c r="E30" i="138"/>
  <c r="S26" i="138"/>
  <c r="R26" i="138"/>
  <c r="S25" i="138"/>
  <c r="R25" i="138"/>
  <c r="S24" i="138"/>
  <c r="R24" i="138"/>
  <c r="S23" i="138"/>
  <c r="R23" i="138"/>
  <c r="S22" i="138"/>
  <c r="R22" i="138"/>
  <c r="S21" i="138"/>
  <c r="R21" i="138"/>
  <c r="S20" i="138"/>
  <c r="R20" i="138"/>
  <c r="S19" i="138"/>
  <c r="R19" i="138"/>
  <c r="S30" i="138" l="1"/>
  <c r="R30" i="138"/>
  <c r="T25" i="138"/>
  <c r="T24" i="138"/>
  <c r="T22" i="138"/>
  <c r="T19" i="138"/>
  <c r="T20" i="138"/>
  <c r="T26" i="138"/>
  <c r="T23" i="138"/>
  <c r="T21" i="138"/>
  <c r="T30" i="138" l="1"/>
</calcChain>
</file>

<file path=xl/sharedStrings.xml><?xml version="1.0" encoding="utf-8"?>
<sst xmlns="http://schemas.openxmlformats.org/spreadsheetml/2006/main" count="77" uniqueCount="64">
  <si>
    <t>OBJETIVOS Y METAS</t>
  </si>
  <si>
    <t>Dependencia</t>
  </si>
  <si>
    <t>Unidad Responsable</t>
  </si>
  <si>
    <t>O  B  J  E  T  I  V  O  S</t>
  </si>
  <si>
    <t>M   E   T   A   S</t>
  </si>
  <si>
    <t>D e s c r i p c i o n</t>
  </si>
  <si>
    <t>02 GESTION MUNICIPAL</t>
  </si>
  <si>
    <t>Unidad de Medida</t>
  </si>
  <si>
    <t>REALIZAR ACCIONES ADMINISTRATIVAS DE GESTORIA Y DE PARTICIPACION CIUDADANA, ASI COMO EJECUTAR LOS ACUERDOS DEL AYUNTAMIENTO CON EL FIN DE PROMOVER EL DESARROLLO ECONOMICO, POLITICO, SOCIAL Y CULTURAL DEL MUNICIPIO.</t>
  </si>
  <si>
    <t>Programada</t>
  </si>
  <si>
    <t>Ponderacion %</t>
  </si>
  <si>
    <t>Gasto</t>
  </si>
  <si>
    <t>Meta</t>
  </si>
  <si>
    <t>1er  Trimestre</t>
  </si>
  <si>
    <t>2do  Trimestre</t>
  </si>
  <si>
    <t>3er  Trimestre</t>
  </si>
  <si>
    <t>4to  Trimestre</t>
  </si>
  <si>
    <t>PORCENTAJE</t>
  </si>
  <si>
    <t>Clave</t>
  </si>
  <si>
    <t>Presup.</t>
  </si>
  <si>
    <t>Ejercido</t>
  </si>
  <si>
    <t>Real</t>
  </si>
  <si>
    <t xml:space="preserve">Programada </t>
  </si>
  <si>
    <t>Realizada</t>
  </si>
  <si>
    <t>E1</t>
  </si>
  <si>
    <t>E2</t>
  </si>
  <si>
    <t>E3</t>
  </si>
  <si>
    <t>TOTAL DEL GASTO DE LA UNIDAD RESPONSABLE</t>
  </si>
  <si>
    <t>NOTA:  EL TOTAL DE LA PONDERACION DEBERA SUMAR  100</t>
  </si>
  <si>
    <t>E1 Eficacia   E2 Economía  E3 Eficiencia</t>
  </si>
  <si>
    <t>MUNICIPIO DE GUAYMAS SONORA</t>
  </si>
  <si>
    <t>Acumulado</t>
  </si>
  <si>
    <t>Justificación</t>
  </si>
  <si>
    <t>Diferencia</t>
  </si>
  <si>
    <t>Funcion</t>
  </si>
  <si>
    <t>Programa</t>
  </si>
  <si>
    <t>Subprograma</t>
  </si>
  <si>
    <t>131 PRESIDENCIA</t>
  </si>
  <si>
    <t>03 PRESIDENCIA</t>
  </si>
  <si>
    <t>01 DESPACHO DEL PRESIDENTE</t>
  </si>
  <si>
    <t>001 CONDUCCION Y DIFUSION E LA POLITICA DE GOBIERNO</t>
  </si>
  <si>
    <t>SESION</t>
  </si>
  <si>
    <t>REUNION</t>
  </si>
  <si>
    <t>INDICADORES DE RESULTADOS 20232</t>
  </si>
  <si>
    <t>DEL 01 DE  ENERO  AL 31 DE DICIEMBRE DE 2023</t>
  </si>
  <si>
    <t>Sesiones de Cabildo convocadas y presididas por la Presidente Municipal, para someter asuntos a consideración del pleno del Ayuntamiento de Guaymas.</t>
  </si>
  <si>
    <t>Estatus de los asuntos expuestos a consideración del pleno del Ayuntamiento de Guaymas, conforme al orden del día ejecutado.</t>
  </si>
  <si>
    <t>Conducción  de las reuniones de gabinete, para el seguimiento programático del Plan Municipal de Desarrollo y  el desempeño institucional realizadas.</t>
  </si>
  <si>
    <t>Conducción de las reuniones de Comités y/o Consejos Ciudadanos realizados.</t>
  </si>
  <si>
    <t>Conducción de  las reuniones de Junta de Gobierno y/o Consejos Consultivos Ciudadanos en atención y seguimiento a los organismos descentralizados.</t>
  </si>
  <si>
    <t>Realización visitas  a instituciones públicas, sociales y privadas; locales, nacionales e internacionales, para gestionar proyectos, recursos y promover la ciudad en el ámbito del desarrollo turístico, económico, social y cultural realizadas.</t>
  </si>
  <si>
    <t>Participación en las reuniones del Consejo de Seguridad Pública realizadas.</t>
  </si>
  <si>
    <t>Realización de reuniones en las colonias y comunidades rurales del municipio, con la participación de funcionarios públicos (Presidencia en Marcha)</t>
  </si>
  <si>
    <t>Solicitudes de apoyo logistico atendidas para la realización de eventos organizados por las dependecias y entidades del ayuntamiento; así como de otras instancias del sector publico, social y de la asistencia privada realizadas.</t>
  </si>
  <si>
    <t>Participación de la Presidente Municipal en eventos públicos vinculados a los programas y objetivos institucionales.</t>
  </si>
  <si>
    <t>INFORME</t>
  </si>
  <si>
    <t>REUNIÓN</t>
  </si>
  <si>
    <t>EVENTO</t>
  </si>
  <si>
    <t>PETICIÓN</t>
  </si>
  <si>
    <t>Área de coordinación de eventos fortalecida con personal y unidad movil  en apoyo a las actividades del Ayuntamiento autorizados.</t>
  </si>
  <si>
    <t>DEL 01 DE  ENERO  AL 30 DE JUNIO DE 2023</t>
  </si>
  <si>
    <t>DEL 01 DE  ENERO  AL 30 DE SEPTIEMBRE DE 2023</t>
  </si>
  <si>
    <t>DEL 01 DE  ENERO AL 31 DE MARZO DE 2023</t>
  </si>
  <si>
    <t xml:space="preserve">Copia del orden del día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</si>
</sst>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########0"/>
  </numFmts>
  <fonts count="7" x14ac:knownFonts="1">
    <font>
      <sz val="10"/>
      <name val="Arial"/>
    </font>
    <font>
      <sz val="10"/>
      <name val="Arial"/>
      <family val="2"/>
    </font>
    <font>
      <b/>
      <sz val="9"/>
      <name val="Calibri"/>
      <family val="2"/>
    </font>
    <font>
      <sz val="10"/>
      <name val="Calibri"/>
      <family val="2"/>
    </font>
    <font>
      <b/>
      <i/>
      <sz val="9"/>
      <name val="Calibri"/>
      <family val="2"/>
    </font>
    <font>
      <sz val="9"/>
      <name val="Calibri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52">
    <xf numFmtId="0" fontId="0" fillId="0" borderId="0" xfId="0"/>
    <xf numFmtId="0" fontId="5" fillId="2" borderId="1" xfId="0" applyNumberFormat="1" applyFont="1" applyFill="1" applyBorder="1" applyAlignment="1" applyProtection="1">
      <alignment horizontal="center" vertical="center"/>
    </xf>
    <xf numFmtId="165" fontId="5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/>
    <xf numFmtId="43" fontId="5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165" fontId="5" fillId="0" borderId="1" xfId="0" applyNumberFormat="1" applyFont="1" applyFill="1" applyBorder="1" applyAlignment="1" applyProtection="1">
      <alignment horizontal="center" vertical="center"/>
      <protection locked="0"/>
    </xf>
    <xf numFmtId="165" fontId="5" fillId="3" borderId="3" xfId="0" applyNumberFormat="1" applyFont="1" applyFill="1" applyBorder="1" applyAlignment="1" applyProtection="1">
      <alignment horizontal="center" vertical="center"/>
    </xf>
    <xf numFmtId="165" fontId="5" fillId="3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vertical="center"/>
    </xf>
    <xf numFmtId="165" fontId="5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</xf>
    <xf numFmtId="0" fontId="5" fillId="3" borderId="1" xfId="0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165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165" fontId="3" fillId="0" borderId="0" xfId="0" applyNumberFormat="1" applyFont="1" applyProtection="1"/>
    <xf numFmtId="165" fontId="5" fillId="4" borderId="1" xfId="0" applyNumberFormat="1" applyFont="1" applyFill="1" applyBorder="1" applyAlignment="1" applyProtection="1">
      <alignment horizontal="center" vertical="center"/>
    </xf>
    <xf numFmtId="0" fontId="5" fillId="4" borderId="1" xfId="0" applyNumberFormat="1" applyFont="1" applyFill="1" applyBorder="1" applyAlignment="1" applyProtection="1">
      <alignment horizontal="center" vertical="center"/>
    </xf>
    <xf numFmtId="2" fontId="5" fillId="4" borderId="1" xfId="1" applyNumberFormat="1" applyFont="1" applyFill="1" applyBorder="1" applyAlignment="1" applyProtection="1">
      <alignment horizontal="center" vertical="center"/>
    </xf>
    <xf numFmtId="164" fontId="5" fillId="4" borderId="1" xfId="0" applyNumberFormat="1" applyFont="1" applyFill="1" applyBorder="1" applyAlignment="1" applyProtection="1">
      <alignment horizontal="center" vertical="center"/>
    </xf>
    <xf numFmtId="4" fontId="5" fillId="4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/>
    </xf>
    <xf numFmtId="0" fontId="4" fillId="2" borderId="6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center" vertical="center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5" fillId="4" borderId="4" xfId="0" applyNumberFormat="1" applyFont="1" applyFill="1" applyBorder="1" applyAlignment="1" applyProtection="1">
      <alignment vertical="center" wrapText="1"/>
    </xf>
    <xf numFmtId="0" fontId="5" fillId="4" borderId="5" xfId="0" applyNumberFormat="1" applyFont="1" applyFill="1" applyBorder="1" applyAlignment="1" applyProtection="1">
      <alignment vertical="center" wrapText="1"/>
    </xf>
    <xf numFmtId="0" fontId="2" fillId="2" borderId="1" xfId="0" applyNumberFormat="1" applyFont="1" applyFill="1" applyBorder="1" applyAlignment="1" applyProtection="1">
      <alignment horizontal="center" vertical="center"/>
    </xf>
    <xf numFmtId="165" fontId="2" fillId="4" borderId="4" xfId="0" applyNumberFormat="1" applyFont="1" applyFill="1" applyBorder="1" applyAlignment="1" applyProtection="1">
      <alignment horizontal="center" vertical="center"/>
    </xf>
    <xf numFmtId="165" fontId="2" fillId="4" borderId="6" xfId="0" applyNumberFormat="1" applyFont="1" applyFill="1" applyBorder="1" applyAlignment="1" applyProtection="1">
      <alignment horizontal="center" vertical="center"/>
    </xf>
    <xf numFmtId="165" fontId="2" fillId="4" borderId="5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vertical="center" wrapText="1"/>
    </xf>
    <xf numFmtId="0" fontId="5" fillId="0" borderId="5" xfId="0" applyNumberFormat="1" applyFont="1" applyFill="1" applyBorder="1" applyAlignment="1" applyProtection="1">
      <alignment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2" fontId="5" fillId="0" borderId="1" xfId="1" applyNumberFormat="1" applyFont="1" applyFill="1" applyBorder="1" applyAlignment="1" applyProtection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tabSelected="1" zoomScale="110" zoomScaleNormal="110" workbookViewId="0">
      <selection activeCell="AB22" sqref="AB22"/>
    </sheetView>
  </sheetViews>
  <sheetFormatPr baseColWidth="10" defaultColWidth="11.42578125" defaultRowHeight="12.75" x14ac:dyDescent="0.2"/>
  <cols>
    <col min="1" max="1" width="5.42578125" style="3" customWidth="1"/>
    <col min="2" max="2" width="12" style="3" customWidth="1"/>
    <col min="3" max="3" width="33.140625" style="3" customWidth="1"/>
    <col min="4" max="4" width="10.42578125" style="3" customWidth="1"/>
    <col min="5" max="5" width="10.140625" style="3" customWidth="1"/>
    <col min="6" max="6" width="13.42578125" style="3" hidden="1" customWidth="1"/>
    <col min="7" max="7" width="12" style="3" hidden="1" customWidth="1"/>
    <col min="8" max="9" width="11.42578125" style="3" hidden="1" customWidth="1"/>
    <col min="10" max="10" width="9.42578125" style="3" customWidth="1"/>
    <col min="11" max="11" width="10" style="3" customWidth="1"/>
    <col min="12" max="12" width="11" style="3" hidden="1" customWidth="1"/>
    <col min="13" max="13" width="10.140625" style="3" hidden="1" customWidth="1"/>
    <col min="14" max="14" width="11" style="3" hidden="1" customWidth="1"/>
    <col min="15" max="15" width="9.42578125" style="3" hidden="1" customWidth="1"/>
    <col min="16" max="16" width="11" style="3" hidden="1" customWidth="1"/>
    <col min="17" max="17" width="8.85546875" style="3" hidden="1" customWidth="1"/>
    <col min="18" max="19" width="10" style="3" customWidth="1"/>
    <col min="20" max="20" width="9.28515625" style="3" customWidth="1"/>
    <col min="21" max="21" width="9.42578125" style="3" customWidth="1"/>
    <col min="22" max="22" width="7.140625" style="3" customWidth="1"/>
    <col min="23" max="23" width="7" style="3" customWidth="1"/>
    <col min="24" max="24" width="9.140625" style="3" customWidth="1"/>
    <col min="25" max="25" width="15.42578125" style="3" customWidth="1"/>
    <col min="26" max="16384" width="11.42578125" style="3"/>
  </cols>
  <sheetData>
    <row r="1" spans="1:24" x14ac:dyDescent="0.2">
      <c r="A1" s="31" t="s">
        <v>43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24" x14ac:dyDescent="0.2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spans="1:24" x14ac:dyDescent="0.2">
      <c r="A3" s="31" t="s">
        <v>30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</row>
    <row r="4" spans="1:24" hidden="1" x14ac:dyDescent="0.2">
      <c r="A4" s="30" t="s">
        <v>44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</row>
    <row r="5" spans="1:24" hidden="1" x14ac:dyDescent="0.2">
      <c r="A5" s="30" t="s">
        <v>60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</row>
    <row r="6" spans="1:24" hidden="1" x14ac:dyDescent="0.2">
      <c r="A6" s="30" t="s">
        <v>61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</row>
    <row r="7" spans="1:24" x14ac:dyDescent="0.2">
      <c r="A7" s="30" t="s">
        <v>62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</row>
    <row r="8" spans="1:24" x14ac:dyDescent="0.2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S8" s="20"/>
    </row>
    <row r="9" spans="1:24" x14ac:dyDescent="0.2">
      <c r="A9" s="4" t="s">
        <v>34</v>
      </c>
      <c r="B9" s="4"/>
      <c r="C9" s="4" t="s">
        <v>37</v>
      </c>
      <c r="D9" s="5"/>
      <c r="E9" s="5"/>
      <c r="F9" s="5"/>
      <c r="G9" s="5"/>
      <c r="H9" s="5"/>
      <c r="I9" s="5"/>
      <c r="J9" s="5"/>
      <c r="K9" s="5"/>
      <c r="L9" s="6"/>
      <c r="M9" s="6"/>
      <c r="N9" s="6"/>
      <c r="O9" s="6"/>
      <c r="P9" s="6"/>
      <c r="Q9" s="6"/>
    </row>
    <row r="10" spans="1:24" x14ac:dyDescent="0.2">
      <c r="A10" s="4" t="s">
        <v>1</v>
      </c>
      <c r="B10" s="16"/>
      <c r="C10" s="4" t="s">
        <v>38</v>
      </c>
      <c r="D10" s="5"/>
      <c r="E10" s="5"/>
      <c r="F10" s="5"/>
      <c r="G10" s="5"/>
      <c r="H10" s="5"/>
      <c r="I10" s="5"/>
      <c r="J10" s="5"/>
      <c r="K10" s="5"/>
      <c r="L10" s="6"/>
      <c r="M10" s="6"/>
      <c r="N10" s="6"/>
      <c r="O10" s="6"/>
      <c r="P10" s="6"/>
      <c r="Q10" s="6"/>
    </row>
    <row r="11" spans="1:24" x14ac:dyDescent="0.2">
      <c r="A11" s="4" t="s">
        <v>2</v>
      </c>
      <c r="B11" s="16"/>
      <c r="C11" s="4" t="s">
        <v>39</v>
      </c>
      <c r="D11" s="5"/>
      <c r="E11" s="5"/>
      <c r="F11" s="5"/>
      <c r="G11" s="5"/>
      <c r="H11" s="5"/>
      <c r="I11" s="5"/>
      <c r="J11" s="5"/>
      <c r="K11" s="5"/>
      <c r="L11" s="6"/>
      <c r="M11" s="6"/>
      <c r="N11" s="6"/>
      <c r="O11" s="6"/>
      <c r="P11" s="6"/>
      <c r="Q11" s="6"/>
    </row>
    <row r="12" spans="1:24" x14ac:dyDescent="0.2">
      <c r="A12" s="4" t="s">
        <v>35</v>
      </c>
      <c r="B12" s="16"/>
      <c r="C12" s="4" t="s">
        <v>40</v>
      </c>
      <c r="D12" s="5"/>
      <c r="E12" s="5"/>
      <c r="F12" s="5"/>
      <c r="G12" s="5"/>
      <c r="H12" s="5"/>
      <c r="I12" s="5"/>
      <c r="J12" s="5"/>
      <c r="K12" s="5"/>
      <c r="L12" s="6"/>
      <c r="M12" s="6"/>
      <c r="N12" s="6"/>
      <c r="O12" s="6"/>
      <c r="P12" s="6"/>
      <c r="Q12" s="6"/>
    </row>
    <row r="13" spans="1:24" x14ac:dyDescent="0.2">
      <c r="A13" s="17" t="s">
        <v>36</v>
      </c>
      <c r="B13" s="17"/>
      <c r="C13" s="18" t="s">
        <v>6</v>
      </c>
      <c r="D13" s="5"/>
      <c r="E13" s="5"/>
      <c r="F13" s="5"/>
      <c r="G13" s="5"/>
      <c r="H13" s="5"/>
      <c r="I13" s="5"/>
      <c r="J13" s="5"/>
      <c r="K13" s="5"/>
      <c r="L13" s="6"/>
      <c r="M13" s="6"/>
      <c r="N13" s="6"/>
      <c r="O13" s="6"/>
      <c r="P13" s="6"/>
      <c r="Q13" s="6"/>
      <c r="T13" s="14"/>
      <c r="U13" s="14"/>
      <c r="X13" s="14"/>
    </row>
    <row r="14" spans="1:24" x14ac:dyDescent="0.2">
      <c r="A14" s="30" t="s">
        <v>3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</row>
    <row r="15" spans="1:24" ht="25.5" customHeight="1" x14ac:dyDescent="0.2">
      <c r="A15" s="36" t="s">
        <v>8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1:24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26" ht="12.75" customHeight="1" x14ac:dyDescent="0.2">
      <c r="A17" s="37" t="s">
        <v>4</v>
      </c>
      <c r="B17" s="38"/>
      <c r="C17" s="39"/>
      <c r="D17" s="40" t="s">
        <v>7</v>
      </c>
      <c r="E17" s="40" t="s">
        <v>10</v>
      </c>
      <c r="F17" s="32" t="s">
        <v>11</v>
      </c>
      <c r="G17" s="34"/>
      <c r="H17" s="32" t="s">
        <v>12</v>
      </c>
      <c r="I17" s="34"/>
      <c r="J17" s="37" t="s">
        <v>13</v>
      </c>
      <c r="K17" s="39"/>
      <c r="L17" s="37" t="s">
        <v>14</v>
      </c>
      <c r="M17" s="39"/>
      <c r="N17" s="37" t="s">
        <v>15</v>
      </c>
      <c r="O17" s="39"/>
      <c r="P17" s="37" t="s">
        <v>16</v>
      </c>
      <c r="Q17" s="39"/>
      <c r="R17" s="35" t="s">
        <v>31</v>
      </c>
      <c r="S17" s="35"/>
      <c r="T17" s="35"/>
      <c r="U17" s="44" t="s">
        <v>32</v>
      </c>
      <c r="V17" s="32" t="s">
        <v>17</v>
      </c>
      <c r="W17" s="33"/>
      <c r="X17" s="34"/>
    </row>
    <row r="18" spans="1:26" x14ac:dyDescent="0.2">
      <c r="A18" s="21" t="s">
        <v>18</v>
      </c>
      <c r="B18" s="35" t="s">
        <v>5</v>
      </c>
      <c r="C18" s="35"/>
      <c r="D18" s="41"/>
      <c r="E18" s="41"/>
      <c r="F18" s="22" t="s">
        <v>19</v>
      </c>
      <c r="G18" s="22" t="s">
        <v>20</v>
      </c>
      <c r="H18" s="22" t="s">
        <v>9</v>
      </c>
      <c r="I18" s="22" t="s">
        <v>21</v>
      </c>
      <c r="J18" s="1" t="s">
        <v>22</v>
      </c>
      <c r="K18" s="1" t="s">
        <v>23</v>
      </c>
      <c r="L18" s="1" t="s">
        <v>22</v>
      </c>
      <c r="M18" s="1" t="s">
        <v>23</v>
      </c>
      <c r="N18" s="1" t="s">
        <v>22</v>
      </c>
      <c r="O18" s="1" t="s">
        <v>23</v>
      </c>
      <c r="P18" s="1" t="s">
        <v>22</v>
      </c>
      <c r="Q18" s="1" t="s">
        <v>23</v>
      </c>
      <c r="R18" s="1" t="s">
        <v>22</v>
      </c>
      <c r="S18" s="1" t="s">
        <v>23</v>
      </c>
      <c r="T18" s="1" t="s">
        <v>33</v>
      </c>
      <c r="U18" s="44"/>
      <c r="V18" s="22" t="s">
        <v>24</v>
      </c>
      <c r="W18" s="22" t="s">
        <v>25</v>
      </c>
      <c r="X18" s="22" t="s">
        <v>26</v>
      </c>
    </row>
    <row r="19" spans="1:26" ht="45" customHeight="1" x14ac:dyDescent="0.2">
      <c r="A19" s="24">
        <v>1</v>
      </c>
      <c r="B19" s="42" t="s">
        <v>45</v>
      </c>
      <c r="C19" s="43"/>
      <c r="D19" s="25" t="s">
        <v>41</v>
      </c>
      <c r="E19" s="25">
        <v>20</v>
      </c>
      <c r="F19" s="26">
        <v>0</v>
      </c>
      <c r="G19" s="26">
        <v>0</v>
      </c>
      <c r="H19" s="24">
        <v>9</v>
      </c>
      <c r="I19" s="24">
        <v>0</v>
      </c>
      <c r="J19" s="24">
        <v>6</v>
      </c>
      <c r="K19" s="9">
        <v>4</v>
      </c>
      <c r="L19" s="24"/>
      <c r="M19" s="2"/>
      <c r="N19" s="24"/>
      <c r="O19" s="2"/>
      <c r="P19" s="24"/>
      <c r="Q19" s="2"/>
      <c r="R19" s="10">
        <f t="shared" ref="R19:S30" si="0">J19+L19+N19+P19</f>
        <v>6</v>
      </c>
      <c r="S19" s="10">
        <f t="shared" si="0"/>
        <v>4</v>
      </c>
      <c r="T19" s="10">
        <f>S19-R19</f>
        <v>-2</v>
      </c>
      <c r="U19" s="19"/>
      <c r="V19" s="2"/>
      <c r="W19" s="2"/>
      <c r="X19" s="2"/>
      <c r="Y19" s="29"/>
    </row>
    <row r="20" spans="1:26" ht="45" customHeight="1" x14ac:dyDescent="0.2">
      <c r="A20" s="24">
        <v>2</v>
      </c>
      <c r="B20" s="48" t="s">
        <v>46</v>
      </c>
      <c r="C20" s="49"/>
      <c r="D20" s="50" t="s">
        <v>55</v>
      </c>
      <c r="E20" s="50">
        <v>10</v>
      </c>
      <c r="F20" s="51">
        <v>0</v>
      </c>
      <c r="G20" s="51">
        <v>0</v>
      </c>
      <c r="H20" s="2">
        <v>3</v>
      </c>
      <c r="I20" s="2">
        <v>0</v>
      </c>
      <c r="J20" s="2">
        <v>1</v>
      </c>
      <c r="K20" s="9">
        <v>1</v>
      </c>
      <c r="L20" s="24"/>
      <c r="M20" s="2"/>
      <c r="N20" s="24"/>
      <c r="O20" s="2"/>
      <c r="P20" s="24"/>
      <c r="Q20" s="2"/>
      <c r="R20" s="10">
        <f t="shared" si="0"/>
        <v>1</v>
      </c>
      <c r="S20" s="10">
        <f t="shared" si="0"/>
        <v>1</v>
      </c>
      <c r="T20" s="10">
        <f t="shared" ref="T20:T30" si="1">S20-R20</f>
        <v>0</v>
      </c>
      <c r="U20" s="19" t="s">
        <v>63</v>
      </c>
      <c r="V20" s="2"/>
      <c r="W20" s="2"/>
      <c r="X20" s="2"/>
      <c r="Y20" s="29"/>
    </row>
    <row r="21" spans="1:26" ht="45" customHeight="1" x14ac:dyDescent="0.2">
      <c r="A21" s="24">
        <v>3</v>
      </c>
      <c r="B21" s="42" t="s">
        <v>47</v>
      </c>
      <c r="C21" s="43"/>
      <c r="D21" s="25" t="s">
        <v>56</v>
      </c>
      <c r="E21" s="25">
        <v>10</v>
      </c>
      <c r="F21" s="26">
        <v>0</v>
      </c>
      <c r="G21" s="26">
        <v>0</v>
      </c>
      <c r="H21" s="24">
        <v>6</v>
      </c>
      <c r="I21" s="24">
        <v>0</v>
      </c>
      <c r="J21" s="24">
        <v>9</v>
      </c>
      <c r="K21" s="9">
        <v>16</v>
      </c>
      <c r="L21" s="24"/>
      <c r="M21" s="2"/>
      <c r="N21" s="24"/>
      <c r="O21" s="2"/>
      <c r="P21" s="24"/>
      <c r="Q21" s="2"/>
      <c r="R21" s="10">
        <f t="shared" si="0"/>
        <v>9</v>
      </c>
      <c r="S21" s="10">
        <f t="shared" si="0"/>
        <v>16</v>
      </c>
      <c r="T21" s="10">
        <f t="shared" si="1"/>
        <v>7</v>
      </c>
      <c r="U21" s="13"/>
      <c r="V21" s="2"/>
      <c r="W21" s="2"/>
      <c r="X21" s="2"/>
      <c r="Y21" s="29"/>
    </row>
    <row r="22" spans="1:26" ht="45" customHeight="1" x14ac:dyDescent="0.2">
      <c r="A22" s="24">
        <v>4</v>
      </c>
      <c r="B22" s="42" t="s">
        <v>48</v>
      </c>
      <c r="C22" s="43"/>
      <c r="D22" s="25" t="s">
        <v>55</v>
      </c>
      <c r="E22" s="25">
        <v>5</v>
      </c>
      <c r="F22" s="26">
        <v>0</v>
      </c>
      <c r="G22" s="26">
        <v>0</v>
      </c>
      <c r="H22" s="24">
        <v>3</v>
      </c>
      <c r="I22" s="24">
        <v>0</v>
      </c>
      <c r="J22" s="24">
        <v>1</v>
      </c>
      <c r="K22" s="9">
        <v>12</v>
      </c>
      <c r="L22" s="24"/>
      <c r="M22" s="2"/>
      <c r="N22" s="24"/>
      <c r="O22" s="2"/>
      <c r="P22" s="24"/>
      <c r="Q22" s="2"/>
      <c r="R22" s="10">
        <f t="shared" si="0"/>
        <v>1</v>
      </c>
      <c r="S22" s="10">
        <f t="shared" si="0"/>
        <v>12</v>
      </c>
      <c r="T22" s="10">
        <f t="shared" si="1"/>
        <v>11</v>
      </c>
      <c r="U22" s="13"/>
      <c r="V22" s="2"/>
      <c r="W22" s="2"/>
      <c r="X22" s="2"/>
      <c r="Y22" s="29"/>
    </row>
    <row r="23" spans="1:26" ht="45" customHeight="1" x14ac:dyDescent="0.2">
      <c r="A23" s="24">
        <v>5</v>
      </c>
      <c r="B23" s="42" t="s">
        <v>49</v>
      </c>
      <c r="C23" s="43"/>
      <c r="D23" s="25" t="s">
        <v>56</v>
      </c>
      <c r="E23" s="25">
        <v>10</v>
      </c>
      <c r="F23" s="26">
        <v>0</v>
      </c>
      <c r="G23" s="26">
        <v>0</v>
      </c>
      <c r="H23" s="24">
        <v>210</v>
      </c>
      <c r="I23" s="24">
        <v>0</v>
      </c>
      <c r="J23" s="24">
        <v>5</v>
      </c>
      <c r="K23" s="9">
        <v>9</v>
      </c>
      <c r="L23" s="24"/>
      <c r="M23" s="2"/>
      <c r="N23" s="24"/>
      <c r="O23" s="2"/>
      <c r="P23" s="24"/>
      <c r="Q23" s="2"/>
      <c r="R23" s="10">
        <f t="shared" si="0"/>
        <v>5</v>
      </c>
      <c r="S23" s="10">
        <f t="shared" si="0"/>
        <v>9</v>
      </c>
      <c r="T23" s="10">
        <f t="shared" si="1"/>
        <v>4</v>
      </c>
      <c r="U23" s="13"/>
      <c r="V23" s="12"/>
      <c r="W23" s="12"/>
      <c r="X23" s="12"/>
      <c r="Y23" s="29"/>
    </row>
    <row r="24" spans="1:26" ht="62.25" customHeight="1" x14ac:dyDescent="0.2">
      <c r="A24" s="24">
        <v>6</v>
      </c>
      <c r="B24" s="42" t="s">
        <v>50</v>
      </c>
      <c r="C24" s="43"/>
      <c r="D24" s="25" t="s">
        <v>55</v>
      </c>
      <c r="E24" s="25">
        <v>5</v>
      </c>
      <c r="F24" s="26">
        <v>0</v>
      </c>
      <c r="G24" s="26">
        <v>0</v>
      </c>
      <c r="H24" s="24">
        <v>6</v>
      </c>
      <c r="I24" s="24">
        <v>0</v>
      </c>
      <c r="J24" s="24">
        <v>1</v>
      </c>
      <c r="K24" s="9">
        <v>22</v>
      </c>
      <c r="L24" s="24"/>
      <c r="M24" s="2"/>
      <c r="N24" s="24"/>
      <c r="O24" s="2"/>
      <c r="P24" s="24"/>
      <c r="Q24" s="2"/>
      <c r="R24" s="10">
        <f t="shared" si="0"/>
        <v>1</v>
      </c>
      <c r="S24" s="10">
        <f t="shared" si="0"/>
        <v>22</v>
      </c>
      <c r="T24" s="10">
        <f t="shared" si="1"/>
        <v>21</v>
      </c>
      <c r="U24" s="13"/>
      <c r="V24" s="12"/>
      <c r="W24" s="12"/>
      <c r="X24" s="12"/>
      <c r="Y24" s="29"/>
    </row>
    <row r="25" spans="1:26" ht="45" customHeight="1" x14ac:dyDescent="0.2">
      <c r="A25" s="24">
        <v>7</v>
      </c>
      <c r="B25" s="42" t="s">
        <v>51</v>
      </c>
      <c r="C25" s="43"/>
      <c r="D25" s="25" t="s">
        <v>56</v>
      </c>
      <c r="E25" s="25">
        <v>10</v>
      </c>
      <c r="F25" s="26">
        <v>0</v>
      </c>
      <c r="G25" s="26">
        <v>0</v>
      </c>
      <c r="H25" s="24">
        <v>6</v>
      </c>
      <c r="I25" s="24">
        <v>0</v>
      </c>
      <c r="J25" s="24">
        <v>60</v>
      </c>
      <c r="K25" s="9">
        <v>65</v>
      </c>
      <c r="L25" s="24"/>
      <c r="M25" s="2"/>
      <c r="N25" s="24"/>
      <c r="O25" s="2"/>
      <c r="P25" s="24"/>
      <c r="Q25" s="2"/>
      <c r="R25" s="10">
        <f t="shared" si="0"/>
        <v>60</v>
      </c>
      <c r="S25" s="10">
        <f t="shared" si="0"/>
        <v>65</v>
      </c>
      <c r="T25" s="10">
        <f t="shared" si="1"/>
        <v>5</v>
      </c>
      <c r="U25" s="13"/>
      <c r="V25" s="12"/>
      <c r="W25" s="12"/>
      <c r="X25" s="12"/>
      <c r="Z25" s="23"/>
    </row>
    <row r="26" spans="1:26" ht="45" customHeight="1" x14ac:dyDescent="0.2">
      <c r="A26" s="24">
        <v>8</v>
      </c>
      <c r="B26" s="42" t="s">
        <v>52</v>
      </c>
      <c r="C26" s="43"/>
      <c r="D26" s="25" t="s">
        <v>42</v>
      </c>
      <c r="E26" s="25">
        <v>10</v>
      </c>
      <c r="F26" s="26">
        <v>0</v>
      </c>
      <c r="G26" s="26">
        <v>0</v>
      </c>
      <c r="H26" s="24">
        <v>9</v>
      </c>
      <c r="I26" s="24">
        <v>0</v>
      </c>
      <c r="J26" s="24">
        <v>6</v>
      </c>
      <c r="K26" s="9">
        <v>6</v>
      </c>
      <c r="L26" s="24"/>
      <c r="M26" s="2"/>
      <c r="N26" s="24"/>
      <c r="O26" s="2"/>
      <c r="P26" s="24"/>
      <c r="Q26" s="2"/>
      <c r="R26" s="10">
        <f t="shared" si="0"/>
        <v>6</v>
      </c>
      <c r="S26" s="10">
        <f t="shared" si="0"/>
        <v>6</v>
      </c>
      <c r="T26" s="10">
        <f t="shared" si="1"/>
        <v>0</v>
      </c>
      <c r="U26" s="13"/>
      <c r="V26" s="12"/>
      <c r="W26" s="12"/>
      <c r="X26" s="12"/>
    </row>
    <row r="27" spans="1:26" ht="45" customHeight="1" x14ac:dyDescent="0.2">
      <c r="A27" s="24">
        <v>9</v>
      </c>
      <c r="B27" s="42" t="s">
        <v>54</v>
      </c>
      <c r="C27" s="43"/>
      <c r="D27" s="25" t="s">
        <v>57</v>
      </c>
      <c r="E27" s="25">
        <v>10</v>
      </c>
      <c r="F27" s="26"/>
      <c r="G27" s="26"/>
      <c r="H27" s="24"/>
      <c r="I27" s="24"/>
      <c r="J27" s="24">
        <v>50</v>
      </c>
      <c r="K27" s="9">
        <v>57</v>
      </c>
      <c r="L27" s="24"/>
      <c r="M27" s="2"/>
      <c r="N27" s="24"/>
      <c r="O27" s="2"/>
      <c r="P27" s="24"/>
      <c r="Q27" s="2"/>
      <c r="R27" s="10">
        <f t="shared" si="0"/>
        <v>50</v>
      </c>
      <c r="S27" s="10">
        <f t="shared" si="0"/>
        <v>57</v>
      </c>
      <c r="T27" s="10">
        <f t="shared" si="1"/>
        <v>7</v>
      </c>
      <c r="U27" s="13"/>
      <c r="V27" s="12"/>
      <c r="W27" s="12"/>
      <c r="X27" s="12"/>
    </row>
    <row r="28" spans="1:26" ht="62.25" customHeight="1" x14ac:dyDescent="0.2">
      <c r="A28" s="24">
        <v>10</v>
      </c>
      <c r="B28" s="42" t="s">
        <v>53</v>
      </c>
      <c r="C28" s="43"/>
      <c r="D28" s="25" t="s">
        <v>55</v>
      </c>
      <c r="E28" s="25">
        <v>5</v>
      </c>
      <c r="F28" s="26"/>
      <c r="G28" s="26"/>
      <c r="H28" s="24"/>
      <c r="I28" s="24"/>
      <c r="J28" s="24">
        <v>1</v>
      </c>
      <c r="K28" s="9">
        <v>43</v>
      </c>
      <c r="L28" s="24"/>
      <c r="M28" s="2"/>
      <c r="N28" s="24"/>
      <c r="O28" s="2"/>
      <c r="P28" s="24"/>
      <c r="Q28" s="2"/>
      <c r="R28" s="10"/>
      <c r="S28" s="10">
        <f t="shared" si="0"/>
        <v>43</v>
      </c>
      <c r="T28" s="10"/>
      <c r="U28" s="13"/>
      <c r="V28" s="12"/>
      <c r="W28" s="12"/>
      <c r="X28" s="12"/>
    </row>
    <row r="29" spans="1:26" ht="45" customHeight="1" x14ac:dyDescent="0.2">
      <c r="A29" s="24">
        <v>11</v>
      </c>
      <c r="B29" s="42" t="s">
        <v>59</v>
      </c>
      <c r="C29" s="43"/>
      <c r="D29" s="25" t="s">
        <v>58</v>
      </c>
      <c r="E29" s="25">
        <v>5</v>
      </c>
      <c r="F29" s="26"/>
      <c r="G29" s="26"/>
      <c r="H29" s="24"/>
      <c r="I29" s="24"/>
      <c r="J29" s="24">
        <v>1</v>
      </c>
      <c r="K29" s="9">
        <v>36</v>
      </c>
      <c r="L29" s="24"/>
      <c r="M29" s="2"/>
      <c r="N29" s="24"/>
      <c r="O29" s="2"/>
      <c r="P29" s="24"/>
      <c r="Q29" s="2"/>
      <c r="R29" s="10"/>
      <c r="S29" s="10">
        <f t="shared" si="0"/>
        <v>36</v>
      </c>
      <c r="T29" s="10"/>
      <c r="U29" s="13"/>
      <c r="V29" s="12"/>
      <c r="W29" s="12"/>
      <c r="X29" s="12"/>
    </row>
    <row r="30" spans="1:26" s="5" customFormat="1" ht="36.75" customHeight="1" x14ac:dyDescent="0.2">
      <c r="A30" s="45" t="s">
        <v>27</v>
      </c>
      <c r="B30" s="46"/>
      <c r="C30" s="47"/>
      <c r="D30" s="25"/>
      <c r="E30" s="25">
        <f>SUM(E19:E29)</f>
        <v>100</v>
      </c>
      <c r="F30" s="27">
        <v>2568034</v>
      </c>
      <c r="G30" s="28"/>
      <c r="H30" s="25">
        <f t="shared" ref="H30:Q30" si="2">SUM(H19:H29)</f>
        <v>252</v>
      </c>
      <c r="I30" s="25">
        <f t="shared" si="2"/>
        <v>0</v>
      </c>
      <c r="J30" s="25">
        <f t="shared" si="2"/>
        <v>141</v>
      </c>
      <c r="K30" s="25">
        <f t="shared" si="2"/>
        <v>271</v>
      </c>
      <c r="L30" s="25">
        <f t="shared" si="2"/>
        <v>0</v>
      </c>
      <c r="M30" s="25">
        <f t="shared" si="2"/>
        <v>0</v>
      </c>
      <c r="N30" s="25">
        <f t="shared" si="2"/>
        <v>0</v>
      </c>
      <c r="O30" s="25">
        <f t="shared" si="2"/>
        <v>0</v>
      </c>
      <c r="P30" s="25">
        <f t="shared" si="2"/>
        <v>0</v>
      </c>
      <c r="Q30" s="25">
        <f t="shared" si="2"/>
        <v>0</v>
      </c>
      <c r="R30" s="11">
        <f t="shared" si="0"/>
        <v>141</v>
      </c>
      <c r="S30" s="11">
        <f t="shared" si="0"/>
        <v>271</v>
      </c>
      <c r="T30" s="11">
        <f t="shared" si="1"/>
        <v>130</v>
      </c>
      <c r="U30" s="11"/>
      <c r="V30" s="15"/>
      <c r="W30" s="15"/>
      <c r="X30" s="15"/>
    </row>
    <row r="31" spans="1:26" s="6" customFormat="1" ht="14.25" customHeight="1" x14ac:dyDescent="0.2">
      <c r="F31" s="7"/>
    </row>
    <row r="32" spans="1:26" s="6" customFormat="1" ht="14.25" customHeight="1" x14ac:dyDescent="0.2">
      <c r="B32" s="8" t="s">
        <v>28</v>
      </c>
      <c r="F32" s="7"/>
      <c r="H32" s="6" t="s">
        <v>29</v>
      </c>
    </row>
  </sheetData>
  <mergeCells count="34">
    <mergeCell ref="B25:C25"/>
    <mergeCell ref="B26:C26"/>
    <mergeCell ref="A30:C30"/>
    <mergeCell ref="B27:C27"/>
    <mergeCell ref="B28:C28"/>
    <mergeCell ref="B29:C29"/>
    <mergeCell ref="B24:C24"/>
    <mergeCell ref="N17:O17"/>
    <mergeCell ref="P17:Q17"/>
    <mergeCell ref="R17:T17"/>
    <mergeCell ref="U17:U18"/>
    <mergeCell ref="B19:C19"/>
    <mergeCell ref="B20:C20"/>
    <mergeCell ref="B21:C21"/>
    <mergeCell ref="B22:C22"/>
    <mergeCell ref="B23:C23"/>
    <mergeCell ref="V17:X17"/>
    <mergeCell ref="B18:C18"/>
    <mergeCell ref="A7:X7"/>
    <mergeCell ref="A14:X14"/>
    <mergeCell ref="A15:X15"/>
    <mergeCell ref="A17:C17"/>
    <mergeCell ref="D17:D18"/>
    <mergeCell ref="E17:E18"/>
    <mergeCell ref="F17:G17"/>
    <mergeCell ref="H17:I17"/>
    <mergeCell ref="J17:K17"/>
    <mergeCell ref="L17:M17"/>
    <mergeCell ref="A6:X6"/>
    <mergeCell ref="A1:X1"/>
    <mergeCell ref="A2:X2"/>
    <mergeCell ref="A3:X3"/>
    <mergeCell ref="A4:X4"/>
    <mergeCell ref="A5:X5"/>
  </mergeCells>
  <printOptions horizontalCentered="1" verticalCentered="1"/>
  <pageMargins left="0.25" right="0.25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131 03 01 001 02 DESPACHO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DANIA</dc:creator>
  <cp:lastModifiedBy>HP</cp:lastModifiedBy>
  <cp:lastPrinted>2022-12-03T03:12:10Z</cp:lastPrinted>
  <dcterms:created xsi:type="dcterms:W3CDTF">2010-04-16T17:39:00Z</dcterms:created>
  <dcterms:modified xsi:type="dcterms:W3CDTF">2023-04-20T17:37:04Z</dcterms:modified>
</cp:coreProperties>
</file>